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RTFOLIO BETA(8.2)" sheetId="1" r:id="rId1"/>
    <sheet name="RRR(8.3)" sheetId="2" r:id="rId2"/>
    <sheet name="8.10" sheetId="3" r:id="rId3"/>
  </sheets>
  <definedNames>
    <definedName name="_xlnm.Print_Area" localSheetId="2">'8.10'!$B$1:$I$15</definedName>
    <definedName name="_xlnm.Print_Area" localSheetId="0">'PORTFOLIO BETA(8.2)'!$C$1:$H$18</definedName>
    <definedName name="_xlnm.Print_Area" localSheetId="1">'RRR(8.3)'!$B$1:$M$16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15" i="1"/>
  <c r="E12" i="1"/>
  <c r="E11" i="1"/>
  <c r="E10" i="1"/>
  <c r="D13" i="3"/>
  <c r="D11" i="3"/>
  <c r="C11" i="2"/>
  <c r="D14" i="3" l="1"/>
</calcChain>
</file>

<file path=xl/sharedStrings.xml><?xml version="1.0" encoding="utf-8"?>
<sst xmlns="http://schemas.openxmlformats.org/spreadsheetml/2006/main" count="32" uniqueCount="24">
  <si>
    <t xml:space="preserve">Stock </t>
  </si>
  <si>
    <t>value</t>
  </si>
  <si>
    <t>Beta</t>
  </si>
  <si>
    <t>Portfolio beta</t>
  </si>
  <si>
    <t>Risk Free Rate</t>
  </si>
  <si>
    <t>Required Return of Market</t>
  </si>
  <si>
    <t>Required Rate of Return of Stock</t>
  </si>
  <si>
    <t>Formula</t>
  </si>
  <si>
    <t>6%+(12%-6%)*2</t>
  </si>
  <si>
    <t>Beale Beta</t>
  </si>
  <si>
    <t>Foly</t>
  </si>
  <si>
    <t>Market Return</t>
  </si>
  <si>
    <t>Beale Required Rate of Retrun?</t>
  </si>
  <si>
    <t>Foly Required Rate of return?</t>
  </si>
  <si>
    <t>i</t>
  </si>
  <si>
    <t>ii</t>
  </si>
  <si>
    <r>
      <t xml:space="preserve">Required Return=Risk Free Return </t>
    </r>
    <r>
      <rPr>
        <b/>
        <sz val="12"/>
        <color theme="1"/>
        <rFont val="Palatino Linotype"/>
        <family val="1"/>
      </rPr>
      <t>+</t>
    </r>
    <r>
      <rPr>
        <sz val="11"/>
        <color theme="1"/>
        <rFont val="Palatino Linotype"/>
        <family val="1"/>
      </rPr>
      <t xml:space="preserve"> Systematic Risk Premium</t>
    </r>
  </si>
  <si>
    <t>Beale Required Rtae of return has exceed by 5.2%</t>
  </si>
  <si>
    <t>Total Stock</t>
  </si>
  <si>
    <t>Stock 1 %</t>
  </si>
  <si>
    <t>Stock 2</t>
  </si>
  <si>
    <t>weight average beta of the stocks </t>
  </si>
  <si>
    <t>Stock 1</t>
  </si>
  <si>
    <t>12000+187500/95000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</si>
</sst>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0" fontId="2" fillId="0" borderId="0" xfId="0" applyNumberFormat="1" applyFont="1"/>
    <xf numFmtId="9" fontId="2" fillId="0" borderId="0" xfId="0" applyNumberFormat="1" applyFont="1"/>
    <xf numFmtId="0" fontId="3" fillId="0" borderId="0" xfId="0" applyFont="1"/>
    <xf numFmtId="164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5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6" fontId="2" fillId="0" borderId="0" xfId="0" applyNumberFormat="1" applyFont="1"/>
    <xf numFmtId="9" fontId="2" fillId="0" borderId="0" xfId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402552</xdr:colOff>
      <xdr:row>1</xdr:row>
      <xdr:rowOff>0</xdr:rowOff>
    </xdr:from>
    <xdr:to>
      <xdr:col>12</xdr:col>
      <xdr:colOff>590909</xdr:colOff>
      <xdr:row>15</xdr:row>
      <xdr:rowOff>116817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071" y="0"/>
          <a:ext cx="4465621" cy="3109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8"/>
  <sheetViews>
    <sheetView showGridLines="0" tabSelected="1" view="pageBreakPreview" zoomScale="106" zoomScaleNormal="100" zoomScaleSheetLayoutView="106" workbookViewId="0">
      <selection activeCell="L11" sqref="L11"/>
    </sheetView>
  </sheetViews>
  <sheetFormatPr defaultRowHeight="16.5" x14ac:dyDescent="0.3"/>
  <cols>
    <col min="1" max="4" width="9.140625" style="1"/>
    <col min="5" max="5" width="12.42578125" style="1" bestFit="1" customWidth="1"/>
    <col min="6" max="16384" width="9.140625" style="1"/>
  </cols>
  <sheetData>
    <row r="3" spans="3:6" ht="17.25" x14ac:dyDescent="0.35">
      <c r="D3" s="4" t="s">
        <v>0</v>
      </c>
      <c r="E3" s="4" t="s">
        <v>1</v>
      </c>
      <c r="F3" s="4" t="s">
        <v>2</v>
      </c>
    </row>
    <row r="5" spans="3:6" x14ac:dyDescent="0.3">
      <c r="D5" s="1">
        <v>1</v>
      </c>
      <c r="E5" s="12">
        <v>20000</v>
      </c>
      <c r="F5" s="1">
        <v>0.6</v>
      </c>
    </row>
    <row r="6" spans="3:6" x14ac:dyDescent="0.3">
      <c r="D6" s="1">
        <v>2</v>
      </c>
      <c r="E6" s="12">
        <v>75000</v>
      </c>
      <c r="F6" s="1">
        <v>2.5</v>
      </c>
    </row>
    <row r="8" spans="3:6" ht="17.25" x14ac:dyDescent="0.35">
      <c r="C8" s="4" t="s">
        <v>3</v>
      </c>
    </row>
    <row r="10" spans="3:6" x14ac:dyDescent="0.3">
      <c r="D10" s="1" t="s">
        <v>18</v>
      </c>
      <c r="E10" s="12">
        <f>E5+E6</f>
        <v>95000</v>
      </c>
    </row>
    <row r="11" spans="3:6" x14ac:dyDescent="0.3">
      <c r="D11" s="1" t="s">
        <v>19</v>
      </c>
      <c r="E11" s="13">
        <f>E5/E10</f>
        <v>0.21052631578947367</v>
      </c>
    </row>
    <row r="12" spans="3:6" x14ac:dyDescent="0.3">
      <c r="D12" s="1" t="s">
        <v>20</v>
      </c>
      <c r="E12" s="13">
        <f>E6/E10</f>
        <v>0.78947368421052633</v>
      </c>
    </row>
    <row r="14" spans="3:6" ht="21" x14ac:dyDescent="0.4">
      <c r="D14" s="14" t="s">
        <v>21</v>
      </c>
    </row>
    <row r="15" spans="3:6" x14ac:dyDescent="0.3">
      <c r="D15" s="1" t="s">
        <v>22</v>
      </c>
      <c r="E15" s="12">
        <f>E5*F5</f>
        <v>12000</v>
      </c>
    </row>
    <row r="16" spans="3:6" x14ac:dyDescent="0.3">
      <c r="D16" s="1" t="s">
        <v>20</v>
      </c>
      <c r="E16" s="12">
        <f>E6*F6</f>
        <v>187500</v>
      </c>
    </row>
    <row r="17" spans="5:5" x14ac:dyDescent="0.3">
      <c r="E17" s="1" t="s">
        <v>23</v>
      </c>
    </row>
    <row r="18" spans="5:5" x14ac:dyDescent="0.3">
      <c r="E18" s="1">
        <f>(E15+E16)/E10</f>
        <v>2.1</v>
      </c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view="pageBreakPreview" zoomScale="106" zoomScaleNormal="100" zoomScaleSheetLayoutView="106" workbookViewId="0">
      <selection activeCell="H27" sqref="H27"/>
    </sheetView>
  </sheetViews>
  <sheetFormatPr defaultRowHeight="16.5" x14ac:dyDescent="0.3"/>
  <cols>
    <col min="1" max="1" width="9.140625" style="1"/>
    <col min="2" max="2" width="25" style="1" bestFit="1" customWidth="1"/>
    <col min="3" max="16384" width="9.140625" style="1"/>
  </cols>
  <sheetData>
    <row r="2" spans="2:4" x14ac:dyDescent="0.3">
      <c r="B2" s="1" t="s">
        <v>4</v>
      </c>
      <c r="D2" s="6">
        <v>5.5E-2</v>
      </c>
    </row>
    <row r="3" spans="2:4" x14ac:dyDescent="0.3">
      <c r="B3" s="1" t="s">
        <v>5</v>
      </c>
      <c r="D3" s="7">
        <v>0.12</v>
      </c>
    </row>
    <row r="4" spans="2:4" x14ac:dyDescent="0.3">
      <c r="B4" s="1" t="s">
        <v>2</v>
      </c>
      <c r="D4" s="8">
        <v>2</v>
      </c>
    </row>
    <row r="6" spans="2:4" ht="17.25" x14ac:dyDescent="0.35">
      <c r="B6" s="4" t="s">
        <v>6</v>
      </c>
    </row>
    <row r="8" spans="2:4" ht="17.25" x14ac:dyDescent="0.35">
      <c r="B8" s="4" t="s">
        <v>7</v>
      </c>
    </row>
    <row r="9" spans="2:4" ht="18" x14ac:dyDescent="0.35">
      <c r="B9" s="1" t="s">
        <v>16</v>
      </c>
    </row>
    <row r="10" spans="2:4" x14ac:dyDescent="0.3">
      <c r="C10" s="5" t="s">
        <v>8</v>
      </c>
    </row>
    <row r="11" spans="2:4" ht="21" x14ac:dyDescent="0.3">
      <c r="C11" s="9">
        <f>0.06+(0.12-0.06)*2</f>
        <v>0.18</v>
      </c>
    </row>
  </sheetData>
  <pageMargins left="0.7" right="0.7" top="0.75" bottom="0.75" header="0.3" footer="0.3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view="pageBreakPreview" zoomScale="112" zoomScaleNormal="100" zoomScaleSheetLayoutView="112" workbookViewId="0">
      <selection activeCell="K10" sqref="K10"/>
    </sheetView>
  </sheetViews>
  <sheetFormatPr defaultRowHeight="16.5" x14ac:dyDescent="0.3"/>
  <cols>
    <col min="1" max="2" width="9.140625" style="1"/>
    <col min="3" max="3" width="33" style="1" bestFit="1" customWidth="1"/>
    <col min="4" max="16384" width="9.140625" style="1"/>
  </cols>
  <sheetData>
    <row r="1" spans="2:6" x14ac:dyDescent="0.3">
      <c r="C1" s="1" t="s">
        <v>9</v>
      </c>
      <c r="D1" s="1">
        <v>1.1000000000000001</v>
      </c>
    </row>
    <row r="2" spans="2:6" x14ac:dyDescent="0.3">
      <c r="C2" s="1" t="s">
        <v>10</v>
      </c>
      <c r="D2" s="1">
        <v>0.3</v>
      </c>
    </row>
    <row r="3" spans="2:6" x14ac:dyDescent="0.3">
      <c r="C3" s="1" t="s">
        <v>11</v>
      </c>
      <c r="D3" s="3">
        <v>0.11</v>
      </c>
    </row>
    <row r="4" spans="2:6" x14ac:dyDescent="0.3">
      <c r="C4" s="1" t="s">
        <v>4</v>
      </c>
      <c r="D4" s="2">
        <v>4.4999999999999998E-2</v>
      </c>
    </row>
    <row r="5" spans="2:6" ht="17.25" x14ac:dyDescent="0.35">
      <c r="B5" s="10" t="s">
        <v>14</v>
      </c>
      <c r="C5" s="4" t="s">
        <v>12</v>
      </c>
      <c r="D5" s="4"/>
      <c r="E5" s="4"/>
      <c r="F5" s="4"/>
    </row>
    <row r="6" spans="2:6" ht="17.25" x14ac:dyDescent="0.35">
      <c r="B6" s="10" t="s">
        <v>15</v>
      </c>
      <c r="C6" s="4" t="s">
        <v>13</v>
      </c>
      <c r="D6" s="4"/>
      <c r="E6" s="4"/>
      <c r="F6" s="4"/>
    </row>
    <row r="9" spans="2:6" ht="17.25" x14ac:dyDescent="0.35">
      <c r="C9" s="10" t="s">
        <v>14</v>
      </c>
      <c r="D9" s="4" t="s">
        <v>12</v>
      </c>
    </row>
    <row r="10" spans="2:6" ht="18" x14ac:dyDescent="0.35">
      <c r="D10" s="1" t="s">
        <v>16</v>
      </c>
    </row>
    <row r="11" spans="2:6" x14ac:dyDescent="0.3">
      <c r="D11" s="5">
        <f>D4+(D3-D4)*D1</f>
        <v>0.11650000000000001</v>
      </c>
    </row>
    <row r="12" spans="2:6" ht="17.25" x14ac:dyDescent="0.35">
      <c r="C12" s="10" t="s">
        <v>15</v>
      </c>
      <c r="D12" s="4" t="s">
        <v>13</v>
      </c>
      <c r="E12" s="4"/>
      <c r="F12" s="4"/>
    </row>
    <row r="13" spans="2:6" x14ac:dyDescent="0.3">
      <c r="D13" s="5">
        <f>D4+(D3-D4)*D2</f>
        <v>6.4500000000000002E-2</v>
      </c>
    </row>
    <row r="14" spans="2:6" ht="17.25" x14ac:dyDescent="0.35">
      <c r="D14" s="11">
        <f>D11-D13</f>
        <v>5.2000000000000005E-2</v>
      </c>
    </row>
    <row r="15" spans="2:6" ht="17.25" x14ac:dyDescent="0.35">
      <c r="D15" s="4" t="s">
        <v>17</v>
      </c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PORTFOLIO BETA(8.2)</vt:lpstr>
      <vt:lpstr>RRR(8.3)</vt:lpstr>
      <vt:lpstr>8.10</vt:lpstr>
      <vt:lpstr>'8.10'!Print_Area</vt:lpstr>
      <vt:lpstr>'PORTFOLIO BETA(8.2)'!Print_Area</vt:lpstr>
      <vt:lpstr>'RRR(8.3)'!Print_Area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2019-05-09T12:33:26Z</dcterms:modified>
</cp:coreProperties>
</file>